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NPOO\OŠ Bilje\OPREMANJE\kuhinjska oprema\Za slanje školi\"/>
    </mc:Choice>
  </mc:AlternateContent>
  <xr:revisionPtr revIDLastSave="0" documentId="13_ncr:1_{BE3DE3F6-AD0B-43A1-A190-63F54FFDC515}" xr6:coauthVersionLast="47" xr6:coauthVersionMax="47" xr10:uidLastSave="{00000000-0000-0000-0000-000000000000}"/>
  <bookViews>
    <workbookView xWindow="-120" yWindow="-120" windowWidth="29040" windowHeight="15720" xr2:uid="{7F85FE39-9DB4-45F1-8FBB-1EB44C53FB21}"/>
  </bookViews>
  <sheets>
    <sheet name="Kuhinjska oprema" sheetId="2" r:id="rId1"/>
  </sheets>
  <definedNames>
    <definedName name="__shared_10_0_0">NA()</definedName>
    <definedName name="__shared_10_0_1">NA()</definedName>
    <definedName name="__shared_10_0_2">NA()</definedName>
    <definedName name="__shared_11_0_0">NA()</definedName>
    <definedName name="__shared_11_0_1">NA()</definedName>
    <definedName name="__shared_11_0_2">NA()</definedName>
    <definedName name="__shared_11_0_3">NA()</definedName>
    <definedName name="__shared_12_0_0">NA()</definedName>
    <definedName name="__shared_12_0_1">NA()</definedName>
    <definedName name="__shared_12_0_2">NA()</definedName>
    <definedName name="__shared_12_0_3">NA()</definedName>
    <definedName name="__shared_12_0_4">NA()</definedName>
    <definedName name="__shared_13_0_0">NA()</definedName>
    <definedName name="__shared_13_0_1">NA()</definedName>
    <definedName name="__shared_14_0_0">NA()</definedName>
    <definedName name="__shared_14_0_1">NA()</definedName>
    <definedName name="__shared_15_0_0">NA()</definedName>
    <definedName name="__shared_15_0_1">NA()</definedName>
    <definedName name="__shared_15_0_2">NA()</definedName>
    <definedName name="__shared_15_0_3">NA()</definedName>
    <definedName name="__shared_16_0_0">NA()</definedName>
    <definedName name="__shared_16_0_1">NA()</definedName>
    <definedName name="__shared_17_0_0">NA()</definedName>
    <definedName name="__shared_17_0_1">NA()</definedName>
    <definedName name="__shared_17_0_2">NA()</definedName>
    <definedName name="__shared_17_0_3">NA()</definedName>
    <definedName name="__shared_17_0_4">NA()</definedName>
    <definedName name="__shared_18_0_0">NA()</definedName>
    <definedName name="__shared_18_0_1">NA()</definedName>
    <definedName name="__shared_18_0_10">NA()</definedName>
    <definedName name="__shared_18_0_11">NA()</definedName>
    <definedName name="__shared_18_0_2">NA()</definedName>
    <definedName name="__shared_18_0_3">NA()</definedName>
    <definedName name="__shared_18_0_4">NA()</definedName>
    <definedName name="__shared_18_0_5">NA()</definedName>
    <definedName name="__shared_18_0_6">NA()</definedName>
    <definedName name="__shared_18_0_7">NA()</definedName>
    <definedName name="__shared_18_0_8">NA()</definedName>
    <definedName name="__shared_18_0_9">NA()</definedName>
    <definedName name="__shared_19_0_0">NA()</definedName>
    <definedName name="__shared_19_0_1">NA()</definedName>
    <definedName name="__shared_19_0_10">NA()</definedName>
    <definedName name="__shared_19_0_11">NA()</definedName>
    <definedName name="__shared_19_0_2">NA()</definedName>
    <definedName name="__shared_19_0_3">NA()</definedName>
    <definedName name="__shared_19_0_4">NA()</definedName>
    <definedName name="__shared_19_0_5">NA()</definedName>
    <definedName name="__shared_19_0_6">NA()</definedName>
    <definedName name="__shared_19_0_7">NA()</definedName>
    <definedName name="__shared_19_0_8">NA()</definedName>
    <definedName name="__shared_19_0_9">NA()</definedName>
    <definedName name="__shared_2_0_0">NA()</definedName>
    <definedName name="__shared_2_0_1">NA()</definedName>
    <definedName name="__shared_2_0_2">NA()</definedName>
    <definedName name="__shared_2_0_3">NA()</definedName>
    <definedName name="__shared_3_0_0">NA()</definedName>
    <definedName name="__shared_3_0_1">NA()</definedName>
    <definedName name="__shared_3_0_2">NA()</definedName>
    <definedName name="__shared_3_0_3">NA()</definedName>
    <definedName name="__shared_3_0_4">NA()</definedName>
    <definedName name="__shared_3_0_5">NA()</definedName>
    <definedName name="__shared_3_0_6">NA()</definedName>
    <definedName name="__shared_4_0_0">NA()</definedName>
    <definedName name="__shared_4_0_1">NA()</definedName>
    <definedName name="__shared_4_0_10">NA()</definedName>
    <definedName name="__shared_4_0_11">NA()</definedName>
    <definedName name="__shared_4_0_12">NA()</definedName>
    <definedName name="__shared_4_0_13">NA()</definedName>
    <definedName name="__shared_4_0_14">NA()</definedName>
    <definedName name="__shared_4_0_2">NA()</definedName>
    <definedName name="__shared_4_0_3">NA()</definedName>
    <definedName name="__shared_4_0_4">NA()</definedName>
    <definedName name="__shared_4_0_5">NA()</definedName>
    <definedName name="__shared_4_0_6">NA()</definedName>
    <definedName name="__shared_4_0_7">NA()</definedName>
    <definedName name="__shared_4_0_8">NA()</definedName>
    <definedName name="__shared_4_0_9">NA()</definedName>
    <definedName name="__shared_5_0_0">NA()</definedName>
    <definedName name="__shared_5_0_1">NA()</definedName>
    <definedName name="__shared_5_0_2">NA()</definedName>
    <definedName name="__shared_5_0_3">NA()</definedName>
    <definedName name="__shared_5_0_4">NA()</definedName>
    <definedName name="__shared_5_0_5">NA()</definedName>
    <definedName name="__shared_5_0_6">NA()</definedName>
    <definedName name="__shared_5_0_7">NA()</definedName>
    <definedName name="__shared_6_0_0">NA()</definedName>
    <definedName name="__shared_6_0_1">NA()</definedName>
    <definedName name="__shared_6_0_2">NA()</definedName>
    <definedName name="__shared_7_0_0">NA()</definedName>
    <definedName name="__shared_7_0_1">NA()</definedName>
    <definedName name="__shared_7_0_2">NA()</definedName>
    <definedName name="__shared_7_0_3">NA()</definedName>
    <definedName name="__shared_7_0_4">NA()</definedName>
    <definedName name="__shared_7_0_5">NA()</definedName>
    <definedName name="__shared_8_0_0">NA()</definedName>
    <definedName name="__shared_8_0_1">NA()</definedName>
    <definedName name="__shared_8_0_2">NA()</definedName>
    <definedName name="__shared_9_0_0">NA()</definedName>
    <definedName name="Excel_BuiltIn_Print_Area" localSheetId="0">'Kuhinjska oprema'!$A$1:$F$33</definedName>
    <definedName name="Excel_BuiltIn_Print_Titles" localSheetId="0">'Kuhinjska oprema'!$1:$4</definedName>
    <definedName name="_xlnm.Print_Titles" localSheetId="0">'Kuhinjska oprema'!$1:$4</definedName>
    <definedName name="_xlnm.Print_Area" localSheetId="0">'Kuhinjska oprema'!$A$1:$F$53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2" l="1"/>
  <c r="F38" i="2"/>
  <c r="F37" i="2"/>
  <c r="F47" i="2"/>
  <c r="F22" i="2" l="1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40" i="2"/>
  <c r="F41" i="2"/>
  <c r="F42" i="2"/>
  <c r="F43" i="2"/>
  <c r="F44" i="2"/>
  <c r="F21" i="2"/>
  <c r="F18" i="2"/>
  <c r="F16" i="2"/>
  <c r="F14" i="2"/>
  <c r="F12" i="2"/>
  <c r="F10" i="2"/>
  <c r="F8" i="2"/>
  <c r="F5" i="2"/>
  <c r="F49" i="2" l="1"/>
  <c r="F51" i="2" s="1"/>
  <c r="F53" i="2" s="1"/>
</calcChain>
</file>

<file path=xl/sharedStrings.xml><?xml version="1.0" encoding="utf-8"?>
<sst xmlns="http://schemas.openxmlformats.org/spreadsheetml/2006/main" count="84" uniqueCount="54">
  <si>
    <t>SVEUKUPNO KUHINJSKA OPREMA</t>
  </si>
  <si>
    <t>1.</t>
  </si>
  <si>
    <t>kom</t>
  </si>
  <si>
    <t xml:space="preserve">ŽLICA OD INOXA </t>
  </si>
  <si>
    <t>NOŽ OD INOXA</t>
  </si>
  <si>
    <t>VILICA OD INOXA</t>
  </si>
  <si>
    <t>TEMBALA DUBOKO INOX S DVIJE RUČKE (zdjelice) 16/4 cm (promjer/dubina) INOX 18/10 0,85 L</t>
  </si>
  <si>
    <t>OTVARAČ KONZERVI</t>
  </si>
  <si>
    <t>RIBEŽ Iinox 18/10, 10,5x8x23 cm</t>
  </si>
  <si>
    <t>TAVA VELIKA 32 cm za pečenje</t>
  </si>
  <si>
    <t>TACNA ZA POSLUŽIVANJE SMEĐE BOJE DIMENZIJA 36*45 cm</t>
  </si>
  <si>
    <t>INOX LONAC s poklopcem zapremine 30L</t>
  </si>
  <si>
    <t>INOX LONAC s poklopcem zapremine 18L</t>
  </si>
  <si>
    <t>TERMO POSUDE METALNE ZA PRIJENOS HRANE,
nehrđajući čelik 18/10, -dimenzije: 530x650x200 mm</t>
  </si>
  <si>
    <t>VIŠENAMJENSKI PVC BOKAL zapremine 2,0 L</t>
  </si>
  <si>
    <t>LAVOR - škaf PVC 10L</t>
  </si>
  <si>
    <t>1.8.</t>
  </si>
  <si>
    <t>1.7.</t>
  </si>
  <si>
    <t>1.6.</t>
  </si>
  <si>
    <t>1.5.</t>
  </si>
  <si>
    <t>1.4.</t>
  </si>
  <si>
    <t>1.3.</t>
  </si>
  <si>
    <t>1.2.</t>
  </si>
  <si>
    <t>1.1.</t>
  </si>
  <si>
    <t>ukupno</t>
  </si>
  <si>
    <t>količina</t>
  </si>
  <si>
    <t>jed. mj.</t>
  </si>
  <si>
    <t>opis stavke</t>
  </si>
  <si>
    <t>ZDJELICA INOX</t>
  </si>
  <si>
    <t>PVC TACNA ZA POSLUŽIVANJE HRANE 44X32 CM</t>
  </si>
  <si>
    <t>GRABILICA 1,5 dl</t>
  </si>
  <si>
    <t>FRANCUSKA LOPATICA 14 CM</t>
  </si>
  <si>
    <t>STAKLENI POKLOPAC 36 cm</t>
  </si>
  <si>
    <t>PLITKA ŠERPA TUČENA 20 L OD NEHRĐAJUĆEG ČELIKA</t>
  </si>
  <si>
    <t>INOX KOLICA ZA POSLUŽIVANJE HRANE SA TRI POLICE, 4 KOTAČA OD KOJIH SE DVA MOGU KOČITI</t>
  </si>
  <si>
    <t>KUHINJSKA OPREMA_ OSNOVNA ŠKOLA BILJE</t>
  </si>
  <si>
    <r>
      <t xml:space="preserve">POSUĐE ZA BLAGOVAONICU
</t>
    </r>
    <r>
      <rPr>
        <sz val="9"/>
        <color theme="1"/>
        <rFont val="Times New Roman"/>
        <family val="1"/>
        <charset val="238"/>
      </rPr>
      <t>Nabava i doprema posuđa i pribora za potrebe obroka u školi. Prije narudžbe posuđa Isporučitelj je Naručitelju dati na uvid katalog proizvođača od kojeg naručuje posuđe, te se o istom usuglasiti pisanim putem. Svo inox posuđe mora biti otporno na hrđanje, s dobrim izolacijskim svojstvima, lako za higijensko održavanje, izdržljivo i otporno, te loš provodnik topline kako bi se spriječile opekline, te otporno na temperaturu do 600 stupnjeva C. U stavku uključiti dobavu i transport sljedećeg posuđa i pribora :</t>
    </r>
    <r>
      <rPr>
        <b/>
        <sz val="9"/>
        <rFont val="Times New Roman"/>
        <family val="1"/>
        <charset val="238"/>
      </rPr>
      <t xml:space="preserve">
</t>
    </r>
    <r>
      <rPr>
        <sz val="9"/>
        <color theme="1"/>
        <rFont val="Times New Roman"/>
        <family val="1"/>
        <charset val="238"/>
      </rPr>
      <t>(Dopuštena odstupanja u dimenzijama +/- 10%).</t>
    </r>
  </si>
  <si>
    <t>1.9.</t>
  </si>
  <si>
    <t xml:space="preserve">GN POSUDE </t>
  </si>
  <si>
    <t>komplet</t>
  </si>
  <si>
    <t xml:space="preserve">Nabava, dobava 10 plehova/posuda GN1/1 s poklopcima za konvektomat. Plehovi i poklopci izrađeni od nehrđajućeg čelika, dubine 20mm, 40mm, 65mm, 100mm, 150mm, 200mm. </t>
  </si>
  <si>
    <r>
      <rPr>
        <b/>
        <sz val="9"/>
        <rFont val="Times New Roman"/>
        <family val="1"/>
        <charset val="238"/>
      </rPr>
      <t xml:space="preserve">ŠTEDNJAK PLINSKI 6-PLAMENIKA 
</t>
    </r>
    <r>
      <rPr>
        <sz val="9"/>
        <color theme="1"/>
        <rFont val="Times New Roman"/>
        <family val="1"/>
        <charset val="238"/>
      </rPr>
      <t>Nabava, dobava i montaža. 
Na otvorenom postolju. Dimenzije: 1050x700x900 mm (±5%). Snaga plamenika: 30 kW. 2×7,2kW + 2×3,3kW + 2×4,5kW. Obračun po komadu. 
U cijenu uključen sav rad i materijal do potpune funkcionalnosti i gotovost, puštanje u rad i ispitivanje.</t>
    </r>
  </si>
  <si>
    <r>
      <rPr>
        <b/>
        <sz val="9"/>
        <rFont val="Times New Roman"/>
        <family val="1"/>
        <charset val="238"/>
      </rPr>
      <t xml:space="preserve">EL.PARNOKONVEKCIJSKA PEĆNICA
</t>
    </r>
    <r>
      <rPr>
        <sz val="9"/>
        <color theme="1"/>
        <rFont val="Times New Roman"/>
        <family val="1"/>
        <charset val="238"/>
      </rPr>
      <t xml:space="preserve">Kapacitet 10 posuda GN 1/1
Razmak između vodilica 70 mm
Kapacitet obroka 150
Ukupna snaga : 18,7 kW 3N AC 400V 
Dimenzije: 852 x 797 x 1055h mm (±5%)
• Automatski s 95 testiranih i pohranjenih programa kuhanja, uključujući
programi za podgrijavanje na tanjuru ili tavi.
• Mogućnost programiranja s mogućnošću pohranjivanja 99 programa kuhanja u automatskom nizu (do 9 ciklusa), dodjeljivanje naziva i namjenske ikone.
• Ručno kuhanje s tri načina kuhanja i trenutnim početkom kuhanja:
konvekcija od 30°C do 300°C, para od 30°C do 130°C, kombinacija
konvekcija + para od 30°C do 300°C.
• Brzi odabir omiljenih programa korištenjem scroll &amp; push, s namjenskim skrolerom.
• LED HVS sustav visoke vidljivosti) alfanumerički zaslon za prikaz
temperature, Autoclima, vrijeme i središnja temperatura.
• Tipka SCROLLER s funkcijom Scroll i Push za potvrdu izbora.
• Ručno predgrijavanje.
• Auto reverse (automatsko obrnuto okretanje ventilatora) za savršenu ujednačenost kuhanja.
• Automatski regulirana kondenzacija pare.
• Ručna kontrola rasterećenja tlaka u komori.
• Jednostavan pristup programabilnim korisničkim parametrima za prilagođavanje uređaja kroz korisnički izbornik.
• USB veza za preuzimanje HACCP podataka, ažuriranje softvera i učitavanje/preuzimanje programa kuhanja.
• SERVISNI program: Ispitivanje rada elektroničke ploče - Prikaz od
temperaturne sonde - Brojač radnih sati svih primarnih funkcija
za programirano održavanje.
• Samodijagnoza prije početka korištenja opreme, s opisom i
zvučna signalizacija bilo kakvih anomalija.
</t>
    </r>
  </si>
  <si>
    <t>• LED osvjetljenje komore za kuhanje.
KONSTRUKCIJA
• Savršeno glatka, vodonepropusna komora.
• Vrata s dvostrukim kaljenim staklom sa zračnom komorom i unutarnjom reflektirajućom toplinom
staklo za manje toplinskog zračenja prema operateru i veću učinkovitost.
• Unutarnje staklo koje se otvara za jednostavno čišćenje.
• Ručka s desnim otvaranjem
• Podesiva šarka vrata za optimalno brtvljenje
• Deflektor koji se može otvoriti za jednostavno čišćenje odjeljka za ventilator.
• IPX4 zaštita od prskanja vodom.
ČIŠĆENJE I ODRŽAVANJE
• 7 automatskih programa čišćenja
Obračun po komadu.</t>
  </si>
  <si>
    <r>
      <rPr>
        <b/>
        <sz val="9"/>
        <rFont val="Times New Roman"/>
        <family val="1"/>
        <charset val="238"/>
      </rPr>
      <t xml:space="preserve">POSTOLJE ZA PARNOKONVEKCIJSKU PEĆNICU
</t>
    </r>
    <r>
      <rPr>
        <sz val="9"/>
        <color theme="1"/>
        <rFont val="Times New Roman"/>
        <family val="1"/>
        <charset val="238"/>
      </rPr>
      <t>Ugrađene vodilice za GN posude. Kapacitet 7 posuda GN 1/1 +7 posuda GN 2/1. Izvedba inox AISI 304. Dimenzije: 1070X840X670 h mm (±5%). Obračun po komadu. U cijenu uključen sav rad i materijal do potpune funkcionalnosti i gotovost, puštanje u rad i ispitivanje.</t>
    </r>
  </si>
  <si>
    <t>INOX ŠALICA</t>
  </si>
  <si>
    <r>
      <rPr>
        <b/>
        <sz val="9"/>
        <rFont val="Times New Roman"/>
        <family val="1"/>
        <charset val="238"/>
      </rPr>
      <t xml:space="preserve">HLADNJAK 
</t>
    </r>
    <r>
      <rPr>
        <sz val="9"/>
        <color theme="1"/>
        <rFont val="Times New Roman"/>
        <family val="1"/>
        <charset val="238"/>
      </rPr>
      <t>Dobava, transport, unošenje u prostor i montaža profesionalnog jednokrilnog ugostiteljskog rashladnog ormara (hladnjaka) standardiziranog kapaciteta. Vanjsko kućište i unutrašnjost uređaja moraju biti izvedeni od nehrđajućeg čelika (inox), s ugrađenom vlastitom rashladnom jedinicom i dinamičkim (ventilacijskim) sustavom hlađenja koji osigurava ravnomjernu raspodjelu temperature. Uređaj mora zadovoljavati sljedeće tehničke i funkcionalne uvjete:
- Izvedba: vertikalni jednokrilni ormar s punim inox vratima, opremljenim magnetskom brtvom i bravicom za zaključavanje.
- Kapacitet: korisni/bruto volumen u rasponu od 600 do 650 litara.
- Unutarnji standard: prilagođen za prihvat rešetki i posuda gastronorm standarda GN 2/1.
- Temperaturni režim: podesiv u pozitivnom području rada (od cca -2°C do +8°C)
- Upravljanje: digitalni mikroprocesorski regulator (termostat) s jasnim prikazom trenutne temperature.
- Funkcije: automatsko odleđivanje i automatsko isparavanje kondenzata bez potrebe za vanjskim odvodom.
- Ekologija i izolacija: Poliuretanska izolacija visoke gustoće (minimalno 60 mm debljine) i korištenje ekološki prihvatljivog rashladnog medija (plin R290 ili jednakovrijedan s niskim GWP-om).
- Oprema: minimalno 3 visinski podesive rešetke s pripadajućim parovima vodilica, unutarnja energetski učinkovita rasvjeta i podesive nogice od nehrđajućeg čelika za niveliranje.
- Priključak: Standardni monofazni elektroenergetski priključak (230V / 50Hz).
U cijenu uključen sav rad i materijal do potpune funkcionalnosti i gotovost, puštanje u rad. Obračun po komadu.</t>
    </r>
  </si>
  <si>
    <r>
      <rPr>
        <b/>
        <sz val="9"/>
        <rFont val="Times New Roman"/>
        <family val="1"/>
        <charset val="238"/>
      </rPr>
      <t>ZAMRZIVAČ</t>
    </r>
    <r>
      <rPr>
        <sz val="9"/>
        <rFont val="Times New Roman"/>
        <family val="1"/>
        <charset val="238"/>
      </rPr>
      <t xml:space="preserve">
Nabava, isporuka, unos, pozicioniranje, spajanje na električnu mrežu i puštanje u rad profesionalnog vertikalnog ugostiteljskog zamrzivača s ventiliranom rashladom, jednakovrijednih ili boljih karakteristika od navedenih. Kućište (vanjska i unutarnja struktura) mora biti u potpunosti izvedeno od nehrđajućeg čelika (inoxa), s toplinskom izolacijom debljine minimalno 60 mm i zaobljenim unutarnjim rubovima radi lakšeg održavanja higijene prema HACCP standardima. Uređaj mora biti opremljen punim reverzibilnim vratima s ergonomskom ručkom, bravom za zaključavanje, grijačem okvira vrata protiv kondenzacije i smrzavanja gume te lako zamjenjivom magnetskom brtvom. Unutrašnjost mora biti prilagođena standardu GN 2/1, osvijetljena LED rasvjetom te opremljena s minimalno 3 plastificirane rešetke/police. Rashladni sustav mora imati integriranu jedinicu, digitalni mikroprocesorski kontroler temperature, automatsko odleđivanje i automatsko isparavanje kondenzata s antikorozivno tretiranim isparivačem. Uređaj se oslanja na podesive inox nogice. Tehničke karakteristike:
- Dimenzije (ŠxDvV): cca 740 x 830 x 2010 mm (±5%)
- Kapacitet: minimalno 650 litara
- Temperaturni režim: -18 °C do -22 °C
- Rashladni medij: R290 (ekološki prihvatljiv plin)
- Maksimalna priključna snaga / Napon: do 480 W / 230V / 50Hz
U cijenu uključen sav rad i materijal do potpune funkcionalnosti i gotovost, puštanje u rad. Obračun po komadu.</t>
    </r>
  </si>
  <si>
    <r>
      <rPr>
        <b/>
        <sz val="9"/>
        <rFont val="Times New Roman"/>
        <family val="1"/>
        <charset val="238"/>
      </rPr>
      <t>DEPURATOR ZA PERILICU - AUTOMATSKI</t>
    </r>
    <r>
      <rPr>
        <sz val="9"/>
        <color theme="1"/>
        <rFont val="Times New Roman"/>
        <family val="1"/>
        <charset val="238"/>
      </rPr>
      <t xml:space="preserve">
Nabava, isporuka, montaža, spajanje i puštanje u rad automatskog volumetrijskog depuratora (omekšivača) vode za potrebe profesionalne perilice posuđa, sa sljedećim minimalnim tehničkim karakteristikama:
- Tip uređaja: automatski, s volumetrijskom kontrolom regeneracije (pokretanje regeneracije prema potrošnji vode, a ne isključivo prema vremenu)
- Volumen posude sa smolom: minimalno 7 litara, maksimalno 10 litara
- Nazivni protok vode: minimalno 400 l/h (litara na sat)
- Kapacitet izmjene (pri tvrdoći vode od 30°F / 16.8°dH): Minimalno 1000 litara po ciklusu regeneracije
- Priključak za vodu: navojni priključak 3/4"
- Dimenzije uređaja: lompaktna izvedba prilagođena ugradnji ispod ugostiteljskog šanka / radnog stola; maksimalna širina uređaja do 250 mm, maksimalna visina do 550 mm
- Radni pritisak: područje rada od minimalno 2.0 bara do maksimalno 6.0 bara
- Napajanje: standardni priključak 230V / 50Hz
U cijenu stavke uključeno spajanje na postojeću perilicu, sav potreban spojni materijal (fleksibilne cijevi za dovod i odvod vode), prvo punjenje tabletiranom soli za regeneraciju, programiranje uređaja prema stvarnoj tvrdoći vode na lokaciji te obuka osoblja. Obračun po komadu.</t>
    </r>
  </si>
  <si>
    <r>
      <rPr>
        <b/>
        <sz val="9"/>
        <rFont val="Times New Roman"/>
        <family val="1"/>
        <charset val="238"/>
      </rPr>
      <t xml:space="preserve">OSTAVA S 4 POLICE INOX
</t>
    </r>
    <r>
      <rPr>
        <sz val="9"/>
        <color theme="1"/>
        <rFont val="Times New Roman"/>
        <family val="1"/>
        <charset val="238"/>
      </rPr>
      <t>Dobava, doprema i montaža profesionalnog skladišnog regala s četiri etaže (police) punog profila, namijenjenog za opremanje ugostiteljskih kuhinja, skladišta i rashladnih komora. Konstrukcija i police u potpunosti izrađene od visokokvalitetnog nehrđajućeg čelika (inox čelični lim). Sustav polica je modularan s mogućnošću fiksiranja etaža na različitim visinama prema potrebi korisnika. Noge regala izvedene od čvrstih profila s ugrađenim PVC nogicama za regulaciju visine (niveliranje) u rasponu od ±5 mm radi kompenzacije neravnina na podu. Tehničke karakteristike:
- Dimenzije (ŠxDxV): 1000 x 400 x 1800 mm (±10%)
- Broj etaža: 4 (puni profil s ojačanjem)
- Materijal: Inox AISI (inox čelični lim)
Isporuka u rastavljenom stanju, u paketu s pripadajućim spojnim elementima. Montaža uključena u cijenu. Obračun po komadu.</t>
    </r>
  </si>
  <si>
    <t>DASKA ZA REZANJE HACCP gn 1/1, min. 32,5x53 cm - žuta</t>
  </si>
  <si>
    <t>KUHARSKI NOŽ ZA REZANJE MESA PERADI, ŽUTA RUČKA, DULJINA OŠTRICE MIN. 240 mm</t>
  </si>
  <si>
    <t>NOŽ ZA FILETIRANJE MESA PERADI, ŽUTA RUČKA, DULJINA OŠTRICE MIN. 150 mm</t>
  </si>
  <si>
    <t>jed. Cijena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</si>
</sst>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.00"/>
    <numFmt numFmtId="165" formatCode="_-* #,##0.00\ [$€-41A]_-;\-* #,##0.00\ [$€-41A]_-;_-* &quot;-&quot;??\ [$€-41A]_-;_-@_-"/>
    <numFmt numFmtId="166" formatCode="_-* #,##0.00\ [$€-41A]_-;\-* #,##0.00\ [$€-41A]_-;_-* \-??\ [$€-41A]_-;_-@_-"/>
  </numFmts>
  <fonts count="11">
    <font>
      <sz val="11"/>
      <color theme="1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8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10"/>
      <name val="ElegaGarmnd BT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>
      <alignment horizontal="left" vertical="top" wrapText="1"/>
    </xf>
    <xf numFmtId="4" fontId="2" fillId="2" borderId="1">
      <alignment vertical="top"/>
    </xf>
    <xf numFmtId="164" fontId="1" fillId="0" borderId="0" applyBorder="0" applyProtection="0">
      <alignment horizontal="right" vertical="top" wrapText="1"/>
    </xf>
    <xf numFmtId="0" fontId="1" fillId="0" borderId="0" applyNumberFormat="0" applyBorder="0" applyProtection="0">
      <alignment horizontal="right" vertical="top" wrapText="1"/>
    </xf>
    <xf numFmtId="4" fontId="3" fillId="3" borderId="9" applyProtection="0">
      <alignment horizontal="left" vertical="top"/>
    </xf>
    <xf numFmtId="0" fontId="10" fillId="0" borderId="0"/>
  </cellStyleXfs>
  <cellXfs count="75">
    <xf numFmtId="0" fontId="0" fillId="0" borderId="0" xfId="0"/>
    <xf numFmtId="4" fontId="4" fillId="4" borderId="1" xfId="2" applyFont="1" applyFill="1" applyAlignment="1">
      <alignment horizontal="center" vertical="center"/>
    </xf>
    <xf numFmtId="4" fontId="4" fillId="4" borderId="1" xfId="2" applyFont="1" applyFill="1" applyAlignment="1">
      <alignment vertical="center"/>
    </xf>
    <xf numFmtId="4" fontId="4" fillId="4" borderId="1" xfId="2" applyFont="1" applyFill="1" applyAlignment="1">
      <alignment horizontal="center"/>
    </xf>
    <xf numFmtId="2" fontId="4" fillId="4" borderId="1" xfId="2" applyNumberFormat="1" applyFont="1" applyFill="1" applyAlignment="1">
      <alignment horizontal="center"/>
    </xf>
    <xf numFmtId="165" fontId="4" fillId="4" borderId="1" xfId="2" applyNumberFormat="1" applyFont="1" applyFill="1" applyAlignment="1">
      <alignment horizontal="center"/>
    </xf>
    <xf numFmtId="4" fontId="4" fillId="4" borderId="8" xfId="5" applyFont="1" applyFill="1" applyBorder="1" applyAlignment="1" applyProtection="1">
      <alignment horizontal="center" vertical="center"/>
    </xf>
    <xf numFmtId="4" fontId="4" fillId="4" borderId="7" xfId="5" applyFont="1" applyFill="1" applyBorder="1" applyAlignment="1" applyProtection="1">
      <alignment horizontal="left" vertical="center"/>
    </xf>
    <xf numFmtId="4" fontId="4" fillId="4" borderId="7" xfId="5" applyFont="1" applyFill="1" applyBorder="1" applyAlignment="1" applyProtection="1">
      <alignment horizontal="center" vertical="center"/>
    </xf>
    <xf numFmtId="2" fontId="4" fillId="4" borderId="7" xfId="5" applyNumberFormat="1" applyFont="1" applyFill="1" applyBorder="1" applyAlignment="1" applyProtection="1">
      <alignment horizontal="center" vertical="center"/>
    </xf>
    <xf numFmtId="165" fontId="4" fillId="4" borderId="7" xfId="5" applyNumberFormat="1" applyFont="1" applyFill="1" applyBorder="1" applyAlignment="1" applyProtection="1">
      <alignment horizontal="center" vertical="center"/>
    </xf>
    <xf numFmtId="165" fontId="4" fillId="4" borderId="6" xfId="5" applyNumberFormat="1" applyFont="1" applyFill="1" applyBorder="1" applyAlignment="1" applyProtection="1">
      <alignment horizontal="center" vertical="center"/>
    </xf>
    <xf numFmtId="0" fontId="5" fillId="0" borderId="0" xfId="1" applyFont="1">
      <alignment horizontal="left" vertical="top" wrapText="1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wrapText="1"/>
    </xf>
    <xf numFmtId="2" fontId="5" fillId="0" borderId="0" xfId="1" applyNumberFormat="1" applyFont="1" applyAlignment="1">
      <alignment horizontal="center" wrapText="1"/>
    </xf>
    <xf numFmtId="165" fontId="5" fillId="0" borderId="0" xfId="1" applyNumberFormat="1" applyFont="1" applyAlignment="1">
      <alignment horizontal="center" wrapText="1"/>
    </xf>
    <xf numFmtId="165" fontId="5" fillId="0" borderId="0" xfId="1" applyNumberFormat="1" applyFont="1" applyAlignment="1">
      <alignment horizontal="center"/>
    </xf>
    <xf numFmtId="4" fontId="4" fillId="0" borderId="8" xfId="2" applyFont="1" applyFill="1" applyBorder="1" applyAlignment="1">
      <alignment vertical="center"/>
    </xf>
    <xf numFmtId="4" fontId="4" fillId="0" borderId="7" xfId="2" applyFont="1" applyFill="1" applyBorder="1" applyAlignment="1">
      <alignment vertical="center"/>
    </xf>
    <xf numFmtId="0" fontId="5" fillId="0" borderId="0" xfId="1" applyFont="1" applyAlignment="1">
      <alignment vertical="top" indent="1"/>
    </xf>
    <xf numFmtId="0" fontId="5" fillId="0" borderId="8" xfId="1" applyFont="1" applyBorder="1" applyAlignment="1">
      <alignment horizontal="center" vertical="top" wrapText="1"/>
    </xf>
    <xf numFmtId="0" fontId="5" fillId="0" borderId="7" xfId="1" applyFont="1" applyBorder="1">
      <alignment horizontal="left" vertical="top" wrapText="1"/>
    </xf>
    <xf numFmtId="0" fontId="6" fillId="0" borderId="7" xfId="4" applyNumberFormat="1" applyFont="1" applyBorder="1" applyAlignment="1" applyProtection="1">
      <alignment horizontal="center" wrapText="1"/>
    </xf>
    <xf numFmtId="2" fontId="5" fillId="0" borderId="7" xfId="3" applyNumberFormat="1" applyFont="1" applyBorder="1" applyAlignment="1" applyProtection="1">
      <alignment horizontal="center" wrapText="1"/>
    </xf>
    <xf numFmtId="4" fontId="5" fillId="0" borderId="11" xfId="4" applyNumberFormat="1" applyFont="1" applyBorder="1" applyAlignment="1" applyProtection="1">
      <alignment horizontal="right" wrapText="1"/>
    </xf>
    <xf numFmtId="165" fontId="5" fillId="0" borderId="6" xfId="3" applyNumberFormat="1" applyFont="1" applyBorder="1" applyAlignment="1" applyProtection="1">
      <alignment horizontal="center" wrapText="1"/>
    </xf>
    <xf numFmtId="0" fontId="6" fillId="0" borderId="0" xfId="4" applyNumberFormat="1" applyFont="1" applyBorder="1" applyAlignment="1" applyProtection="1">
      <alignment horizontal="center" wrapText="1"/>
    </xf>
    <xf numFmtId="2" fontId="5" fillId="0" borderId="0" xfId="3" applyNumberFormat="1" applyFont="1" applyBorder="1" applyAlignment="1" applyProtection="1">
      <alignment horizontal="center" wrapText="1"/>
    </xf>
    <xf numFmtId="4" fontId="5" fillId="0" borderId="0" xfId="4" applyNumberFormat="1" applyFont="1" applyBorder="1" applyAlignment="1" applyProtection="1">
      <alignment horizontal="right" wrapText="1"/>
    </xf>
    <xf numFmtId="165" fontId="5" fillId="0" borderId="0" xfId="3" applyNumberFormat="1" applyFont="1" applyBorder="1" applyAlignment="1" applyProtection="1">
      <alignment horizontal="center" wrapText="1"/>
    </xf>
    <xf numFmtId="166" fontId="5" fillId="0" borderId="0" xfId="4" applyNumberFormat="1" applyFont="1" applyBorder="1" applyAlignment="1" applyProtection="1">
      <alignment horizontal="center"/>
    </xf>
    <xf numFmtId="0" fontId="7" fillId="0" borderId="0" xfId="1" applyFont="1">
      <alignment horizontal="left" vertical="top" wrapText="1"/>
    </xf>
    <xf numFmtId="0" fontId="5" fillId="0" borderId="7" xfId="1" applyFont="1" applyBorder="1" applyAlignment="1">
      <alignment horizontal="center" vertical="top" wrapText="1"/>
    </xf>
    <xf numFmtId="165" fontId="5" fillId="0" borderId="7" xfId="3" applyNumberFormat="1" applyFont="1" applyBorder="1" applyAlignment="1" applyProtection="1">
      <alignment horizontal="center" wrapText="1"/>
    </xf>
    <xf numFmtId="0" fontId="5" fillId="0" borderId="7" xfId="4" applyNumberFormat="1" applyFont="1" applyBorder="1" applyAlignment="1" applyProtection="1">
      <alignment horizontal="center" wrapText="1"/>
    </xf>
    <xf numFmtId="4" fontId="5" fillId="0" borderId="0" xfId="4" applyNumberFormat="1" applyFont="1" applyBorder="1" applyAlignment="1" applyProtection="1">
      <alignment horizontal="right" vertical="center" wrapText="1"/>
    </xf>
    <xf numFmtId="0" fontId="5" fillId="0" borderId="5" xfId="1" applyFont="1" applyBorder="1" applyAlignment="1">
      <alignment horizontal="center" vertical="top" wrapText="1"/>
    </xf>
    <xf numFmtId="0" fontId="4" fillId="0" borderId="4" xfId="1" applyFont="1" applyBorder="1">
      <alignment horizontal="left" vertical="top" wrapText="1"/>
    </xf>
    <xf numFmtId="0" fontId="6" fillId="0" borderId="4" xfId="4" applyNumberFormat="1" applyFont="1" applyBorder="1" applyAlignment="1" applyProtection="1">
      <alignment horizontal="center" wrapText="1"/>
    </xf>
    <xf numFmtId="2" fontId="5" fillId="0" borderId="4" xfId="3" applyNumberFormat="1" applyFont="1" applyBorder="1" applyAlignment="1" applyProtection="1">
      <alignment horizontal="center" wrapText="1"/>
    </xf>
    <xf numFmtId="165" fontId="5" fillId="0" borderId="2" xfId="3" applyNumberFormat="1" applyFont="1" applyBorder="1" applyAlignment="1" applyProtection="1">
      <alignment horizontal="center" wrapText="1"/>
    </xf>
    <xf numFmtId="0" fontId="5" fillId="0" borderId="3" xfId="1" applyFont="1" applyBorder="1" applyAlignment="1">
      <alignment horizontal="center" vertical="top" wrapText="1"/>
    </xf>
    <xf numFmtId="0" fontId="5" fillId="0" borderId="0" xfId="1" applyFont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0" xfId="4" applyNumberFormat="1" applyFont="1" applyBorder="1" applyAlignment="1" applyProtection="1">
      <alignment horizontal="center" wrapText="1"/>
    </xf>
    <xf numFmtId="1" fontId="5" fillId="0" borderId="0" xfId="1" applyNumberFormat="1" applyFont="1" applyAlignment="1">
      <alignment horizontal="center" vertical="top" wrapText="1"/>
    </xf>
    <xf numFmtId="49" fontId="5" fillId="0" borderId="0" xfId="1" applyNumberFormat="1" applyFont="1">
      <alignment horizontal="left" vertical="top" wrapText="1"/>
    </xf>
    <xf numFmtId="165" fontId="5" fillId="4" borderId="8" xfId="1" applyNumberFormat="1" applyFont="1" applyFill="1" applyBorder="1" applyAlignment="1">
      <alignment horizontal="center" wrapText="1"/>
    </xf>
    <xf numFmtId="165" fontId="4" fillId="4" borderId="6" xfId="2" applyNumberFormat="1" applyFont="1" applyFill="1" applyBorder="1" applyAlignment="1">
      <alignment horizontal="center"/>
    </xf>
    <xf numFmtId="49" fontId="9" fillId="0" borderId="0" xfId="1" applyNumberFormat="1" applyFont="1">
      <alignment horizontal="left" vertical="top" wrapText="1"/>
    </xf>
    <xf numFmtId="49" fontId="8" fillId="0" borderId="0" xfId="1" applyNumberFormat="1" applyFont="1">
      <alignment horizontal="left" vertical="top" wrapText="1"/>
    </xf>
    <xf numFmtId="2" fontId="8" fillId="0" borderId="0" xfId="1" applyNumberFormat="1" applyFont="1" applyAlignment="1">
      <alignment horizontal="center" wrapText="1"/>
    </xf>
    <xf numFmtId="4" fontId="5" fillId="0" borderId="10" xfId="4" applyNumberFormat="1" applyFont="1" applyBorder="1" applyAlignment="1" applyProtection="1">
      <alignment horizontal="right" wrapText="1"/>
    </xf>
    <xf numFmtId="4" fontId="5" fillId="0" borderId="10" xfId="4" applyNumberFormat="1" applyFont="1" applyBorder="1" applyAlignment="1" applyProtection="1">
      <alignment horizontal="right" vertical="center" wrapText="1"/>
    </xf>
    <xf numFmtId="165" fontId="4" fillId="0" borderId="6" xfId="2" applyNumberFormat="1" applyFont="1" applyFill="1" applyBorder="1" applyAlignment="1">
      <alignment horizontal="right" vertical="center"/>
    </xf>
    <xf numFmtId="0" fontId="5" fillId="0" borderId="10" xfId="1" applyFont="1" applyBorder="1">
      <alignment horizontal="left" vertical="top" wrapText="1"/>
    </xf>
    <xf numFmtId="0" fontId="5" fillId="0" borderId="10" xfId="4" applyNumberFormat="1" applyFont="1" applyBorder="1" applyAlignment="1" applyProtection="1">
      <alignment horizontal="center" wrapText="1"/>
    </xf>
    <xf numFmtId="2" fontId="5" fillId="0" borderId="10" xfId="3" applyNumberFormat="1" applyFont="1" applyBorder="1" applyAlignment="1" applyProtection="1">
      <alignment horizontal="center" wrapText="1"/>
    </xf>
    <xf numFmtId="166" fontId="5" fillId="0" borderId="10" xfId="4" applyNumberFormat="1" applyFont="1" applyBorder="1" applyAlignment="1" applyProtection="1">
      <alignment horizontal="center"/>
    </xf>
    <xf numFmtId="165" fontId="5" fillId="0" borderId="12" xfId="3" applyNumberFormat="1" applyFont="1" applyBorder="1" applyAlignment="1" applyProtection="1">
      <alignment horizontal="center" wrapText="1"/>
    </xf>
    <xf numFmtId="0" fontId="5" fillId="0" borderId="13" xfId="4" applyNumberFormat="1" applyFont="1" applyBorder="1" applyAlignment="1" applyProtection="1">
      <alignment horizontal="center" wrapText="1"/>
    </xf>
    <xf numFmtId="2" fontId="5" fillId="0" borderId="13" xfId="3" applyNumberFormat="1" applyFont="1" applyBorder="1" applyAlignment="1" applyProtection="1">
      <alignment horizontal="center" wrapText="1"/>
    </xf>
    <xf numFmtId="166" fontId="5" fillId="0" borderId="13" xfId="4" applyNumberFormat="1" applyFont="1" applyBorder="1" applyAlignment="1" applyProtection="1">
      <alignment horizontal="center"/>
    </xf>
    <xf numFmtId="0" fontId="4" fillId="0" borderId="13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165" fontId="5" fillId="0" borderId="14" xfId="3" applyNumberFormat="1" applyFont="1" applyBorder="1" applyAlignment="1" applyProtection="1">
      <alignment horizontal="center" wrapText="1"/>
    </xf>
    <xf numFmtId="0" fontId="5" fillId="0" borderId="15" xfId="1" applyFont="1" applyBorder="1" applyAlignment="1">
      <alignment horizontal="center" vertical="top" wrapText="1"/>
    </xf>
    <xf numFmtId="0" fontId="5" fillId="0" borderId="13" xfId="1" applyFont="1" applyBorder="1">
      <alignment horizontal="left" vertical="top" wrapText="1"/>
    </xf>
    <xf numFmtId="0" fontId="6" fillId="0" borderId="10" xfId="4" applyNumberFormat="1" applyFont="1" applyBorder="1" applyAlignment="1" applyProtection="1">
      <alignment horizontal="center" wrapText="1"/>
    </xf>
    <xf numFmtId="0" fontId="5" fillId="0" borderId="4" xfId="1" applyFont="1" applyBorder="1">
      <alignment horizontal="left" vertical="top" wrapText="1"/>
    </xf>
    <xf numFmtId="0" fontId="5" fillId="0" borderId="16" xfId="1" applyFont="1" applyBorder="1">
      <alignment horizontal="left" vertical="top" wrapText="1"/>
    </xf>
    <xf numFmtId="4" fontId="4" fillId="0" borderId="7" xfId="2" applyFont="1" applyFill="1" applyBorder="1" applyAlignment="1">
      <alignment horizontal="right" vertical="center"/>
    </xf>
    <xf numFmtId="2" fontId="4" fillId="0" borderId="7" xfId="2" applyNumberFormat="1" applyFont="1" applyFill="1" applyBorder="1" applyAlignment="1">
      <alignment horizontal="right" vertical="center"/>
    </xf>
    <xf numFmtId="165" fontId="4" fillId="0" borderId="7" xfId="2" applyNumberFormat="1" applyFont="1" applyFill="1" applyBorder="1" applyAlignment="1">
      <alignment horizontal="right" vertical="center"/>
    </xf>
  </cellXfs>
  <cellStyles count="7">
    <cellStyle name="cijene i kolicine" xfId="3" xr:uid="{548D9806-821B-477C-A288-0F1F8C4CC39D}"/>
    <cellStyle name="jed. mj." xfId="4" xr:uid="{EC5DC736-1473-4279-A8D2-49CF7236519C}"/>
    <cellStyle name="naslov 1 2" xfId="5" xr:uid="{A5CB0105-2BF4-454E-B4BF-1376C457A22A}"/>
    <cellStyle name="Normal 27" xfId="6" xr:uid="{1BD74D63-7D07-4A2D-B88D-B37FE068B1B8}"/>
    <cellStyle name="Normalno" xfId="0" builtinId="0"/>
    <cellStyle name="Normalno 2" xfId="1" xr:uid="{A27DC4C8-1876-4BEF-A9EB-F03CA1F9F5BC}"/>
    <cellStyle name="traka" xfId="2" xr:uid="{9D050EF0-484F-4AA9-8BCE-8B7A0E00D3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BA047-2A5B-4113-BA6A-8EC93A633623}">
  <sheetPr>
    <tabColor rgb="FFFFFF00"/>
    <pageSetUpPr fitToPage="1"/>
  </sheetPr>
  <dimension ref="A1:BD68"/>
  <sheetViews>
    <sheetView showGridLines="0" showZeros="0" tabSelected="1" view="pageBreakPreview" zoomScale="80" zoomScaleNormal="90" zoomScaleSheetLayoutView="80" workbookViewId="0">
      <selection activeCell="E54" sqref="E54"/>
    </sheetView>
  </sheetViews>
  <sheetFormatPr defaultColWidth="12.42578125" defaultRowHeight="12"/>
  <cols>
    <col min="1" max="1" width="6.5703125" style="46" customWidth="1"/>
    <col min="2" max="2" width="50.28515625" style="47" customWidth="1"/>
    <col min="3" max="4" width="11" style="15" customWidth="1"/>
    <col min="5" max="5" width="13.85546875" style="16" customWidth="1"/>
    <col min="6" max="6" width="16.85546875" style="17" bestFit="1" customWidth="1"/>
    <col min="7" max="56" width="8.5703125" style="12" customWidth="1"/>
    <col min="57" max="16384" width="12.42578125" style="12"/>
  </cols>
  <sheetData>
    <row r="1" spans="1:56" ht="20.25" customHeight="1">
      <c r="A1" s="6"/>
      <c r="B1" s="7" t="s">
        <v>35</v>
      </c>
      <c r="C1" s="8"/>
      <c r="D1" s="9"/>
      <c r="E1" s="10"/>
      <c r="F1" s="11"/>
    </row>
    <row r="2" spans="1:56">
      <c r="A2" s="13"/>
      <c r="B2" s="12"/>
      <c r="C2" s="14"/>
    </row>
    <row r="3" spans="1:56" ht="18" customHeight="1">
      <c r="A3" s="18"/>
      <c r="B3" s="19" t="s">
        <v>27</v>
      </c>
      <c r="C3" s="72" t="s">
        <v>26</v>
      </c>
      <c r="D3" s="73" t="s">
        <v>25</v>
      </c>
      <c r="E3" s="74" t="s">
        <v>53</v>
      </c>
      <c r="F3" s="55" t="s">
        <v>24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</row>
    <row r="4" spans="1:56">
      <c r="A4" s="13"/>
      <c r="B4" s="12"/>
      <c r="C4" s="14"/>
      <c r="F4" s="16"/>
    </row>
    <row r="5" spans="1:56" ht="84">
      <c r="A5" s="21" t="s">
        <v>23</v>
      </c>
      <c r="B5" s="22" t="s">
        <v>41</v>
      </c>
      <c r="C5" s="23" t="s">
        <v>2</v>
      </c>
      <c r="D5" s="24">
        <v>1</v>
      </c>
      <c r="E5" s="25"/>
      <c r="F5" s="26">
        <f>E5*D5</f>
        <v>0</v>
      </c>
    </row>
    <row r="6" spans="1:56">
      <c r="A6" s="13"/>
      <c r="B6" s="12"/>
      <c r="C6" s="27"/>
      <c r="D6" s="28"/>
      <c r="E6" s="29"/>
      <c r="F6" s="30"/>
    </row>
    <row r="7" spans="1:56" ht="409.5">
      <c r="A7" s="37" t="s">
        <v>22</v>
      </c>
      <c r="B7" s="68" t="s">
        <v>42</v>
      </c>
      <c r="C7" s="70"/>
      <c r="D7" s="70"/>
      <c r="E7" s="70"/>
      <c r="F7" s="71"/>
    </row>
    <row r="8" spans="1:56" ht="192">
      <c r="A8" s="67"/>
      <c r="B8" s="56" t="s">
        <v>43</v>
      </c>
      <c r="C8" s="69" t="s">
        <v>2</v>
      </c>
      <c r="D8" s="58">
        <v>1</v>
      </c>
      <c r="E8" s="53"/>
      <c r="F8" s="60">
        <f>E8*D8</f>
        <v>0</v>
      </c>
    </row>
    <row r="9" spans="1:56">
      <c r="A9" s="13"/>
      <c r="B9" s="12"/>
      <c r="C9" s="27"/>
      <c r="D9" s="28"/>
      <c r="E9" s="29"/>
      <c r="F9" s="30"/>
    </row>
    <row r="10" spans="1:56" ht="75" customHeight="1">
      <c r="A10" s="21" t="s">
        <v>21</v>
      </c>
      <c r="B10" s="22" t="s">
        <v>44</v>
      </c>
      <c r="C10" s="23" t="s">
        <v>2</v>
      </c>
      <c r="D10" s="24">
        <v>1</v>
      </c>
      <c r="E10" s="25"/>
      <c r="F10" s="26">
        <f>E10*D10</f>
        <v>0</v>
      </c>
    </row>
    <row r="11" spans="1:56">
      <c r="A11" s="13"/>
      <c r="B11" s="32"/>
      <c r="C11" s="27"/>
      <c r="D11" s="28"/>
      <c r="E11" s="25"/>
      <c r="F11" s="30"/>
    </row>
    <row r="12" spans="1:56" ht="360">
      <c r="A12" s="21" t="s">
        <v>20</v>
      </c>
      <c r="B12" s="22" t="s">
        <v>46</v>
      </c>
      <c r="C12" s="23" t="s">
        <v>2</v>
      </c>
      <c r="D12" s="24">
        <v>1</v>
      </c>
      <c r="E12" s="29"/>
      <c r="F12" s="26">
        <f>E12*D12</f>
        <v>0</v>
      </c>
    </row>
    <row r="13" spans="1:56">
      <c r="A13" s="13"/>
      <c r="B13" s="32"/>
      <c r="C13" s="27"/>
      <c r="D13" s="28"/>
      <c r="E13" s="25"/>
      <c r="F13" s="30"/>
    </row>
    <row r="14" spans="1:56" ht="300">
      <c r="A14" s="21" t="s">
        <v>19</v>
      </c>
      <c r="B14" s="22" t="s">
        <v>48</v>
      </c>
      <c r="C14" s="23" t="s">
        <v>2</v>
      </c>
      <c r="D14" s="24">
        <v>1</v>
      </c>
      <c r="E14" s="29"/>
      <c r="F14" s="26">
        <f>E14*D14</f>
        <v>0</v>
      </c>
    </row>
    <row r="15" spans="1:56">
      <c r="A15" s="13"/>
      <c r="B15" s="12"/>
      <c r="C15" s="27"/>
      <c r="D15" s="28"/>
      <c r="E15" s="25"/>
      <c r="F15" s="30"/>
    </row>
    <row r="16" spans="1:56" ht="180">
      <c r="A16" s="21" t="s">
        <v>18</v>
      </c>
      <c r="B16" s="22" t="s">
        <v>49</v>
      </c>
      <c r="C16" s="23" t="s">
        <v>2</v>
      </c>
      <c r="D16" s="24">
        <v>1</v>
      </c>
      <c r="E16" s="29"/>
      <c r="F16" s="26">
        <f>E16*D16</f>
        <v>0</v>
      </c>
    </row>
    <row r="17" spans="1:6">
      <c r="A17" s="33"/>
      <c r="B17" s="22"/>
      <c r="C17" s="23"/>
      <c r="D17" s="24"/>
      <c r="E17" s="25"/>
      <c r="F17" s="34"/>
    </row>
    <row r="18" spans="1:6" ht="300">
      <c r="A18" s="21" t="s">
        <v>17</v>
      </c>
      <c r="B18" s="22" t="s">
        <v>47</v>
      </c>
      <c r="C18" s="35" t="s">
        <v>2</v>
      </c>
      <c r="D18" s="24">
        <v>1</v>
      </c>
      <c r="E18" s="53"/>
      <c r="F18" s="26">
        <f>E18*D18</f>
        <v>0</v>
      </c>
    </row>
    <row r="19" spans="1:6">
      <c r="A19" s="13"/>
      <c r="B19" s="12"/>
      <c r="C19" s="27"/>
      <c r="D19" s="28"/>
      <c r="E19" s="54"/>
      <c r="F19" s="34"/>
    </row>
    <row r="20" spans="1:6" ht="120">
      <c r="A20" s="37" t="s">
        <v>16</v>
      </c>
      <c r="B20" s="38" t="s">
        <v>36</v>
      </c>
      <c r="C20" s="39"/>
      <c r="D20" s="40"/>
      <c r="E20" s="36"/>
      <c r="F20" s="41"/>
    </row>
    <row r="21" spans="1:6" ht="14.25" customHeight="1">
      <c r="A21" s="42"/>
      <c r="B21" s="43" t="s">
        <v>15</v>
      </c>
      <c r="C21" s="27" t="s">
        <v>2</v>
      </c>
      <c r="D21" s="28">
        <v>4</v>
      </c>
      <c r="E21" s="36"/>
      <c r="F21" s="41">
        <f>E21*D21</f>
        <v>0</v>
      </c>
    </row>
    <row r="22" spans="1:6" ht="14.25" customHeight="1">
      <c r="A22" s="42"/>
      <c r="B22" s="43" t="s">
        <v>14</v>
      </c>
      <c r="C22" s="27" t="s">
        <v>2</v>
      </c>
      <c r="D22" s="28">
        <v>6</v>
      </c>
      <c r="E22" s="36"/>
      <c r="F22" s="41">
        <f t="shared" ref="F22:F44" si="0">E22*D22</f>
        <v>0</v>
      </c>
    </row>
    <row r="23" spans="1:6" ht="24" customHeight="1">
      <c r="A23" s="42"/>
      <c r="B23" s="43" t="s">
        <v>13</v>
      </c>
      <c r="C23" s="27" t="s">
        <v>2</v>
      </c>
      <c r="D23" s="28">
        <v>4</v>
      </c>
      <c r="E23" s="36"/>
      <c r="F23" s="41">
        <f t="shared" si="0"/>
        <v>0</v>
      </c>
    </row>
    <row r="24" spans="1:6" ht="14.25" customHeight="1">
      <c r="A24" s="42"/>
      <c r="B24" s="43" t="s">
        <v>12</v>
      </c>
      <c r="C24" s="27" t="s">
        <v>2</v>
      </c>
      <c r="D24" s="28">
        <v>1</v>
      </c>
      <c r="E24" s="36"/>
      <c r="F24" s="41">
        <f t="shared" si="0"/>
        <v>0</v>
      </c>
    </row>
    <row r="25" spans="1:6" ht="14.25" customHeight="1">
      <c r="A25" s="42"/>
      <c r="B25" s="43" t="s">
        <v>11</v>
      </c>
      <c r="C25" s="27" t="s">
        <v>2</v>
      </c>
      <c r="D25" s="28">
        <v>1</v>
      </c>
      <c r="E25" s="36"/>
      <c r="F25" s="41">
        <f t="shared" si="0"/>
        <v>0</v>
      </c>
    </row>
    <row r="26" spans="1:6" ht="18.75" customHeight="1">
      <c r="A26" s="42"/>
      <c r="B26" s="43" t="s">
        <v>10</v>
      </c>
      <c r="C26" s="27" t="s">
        <v>2</v>
      </c>
      <c r="D26" s="28">
        <v>30</v>
      </c>
      <c r="E26" s="36"/>
      <c r="F26" s="41">
        <f t="shared" si="0"/>
        <v>0</v>
      </c>
    </row>
    <row r="27" spans="1:6" ht="15.75" customHeight="1">
      <c r="A27" s="42"/>
      <c r="B27" s="43" t="s">
        <v>9</v>
      </c>
      <c r="C27" s="27" t="s">
        <v>2</v>
      </c>
      <c r="D27" s="28">
        <v>2</v>
      </c>
      <c r="E27" s="36"/>
      <c r="F27" s="41">
        <f t="shared" si="0"/>
        <v>0</v>
      </c>
    </row>
    <row r="28" spans="1:6" s="43" customFormat="1" ht="18" customHeight="1">
      <c r="A28" s="44"/>
      <c r="B28" s="43" t="s">
        <v>8</v>
      </c>
      <c r="C28" s="27" t="s">
        <v>2</v>
      </c>
      <c r="D28" s="28">
        <v>1</v>
      </c>
      <c r="E28" s="36"/>
      <c r="F28" s="41">
        <f t="shared" si="0"/>
        <v>0</v>
      </c>
    </row>
    <row r="29" spans="1:6" ht="17.25" customHeight="1">
      <c r="A29" s="42"/>
      <c r="B29" s="43" t="s">
        <v>7</v>
      </c>
      <c r="C29" s="27" t="s">
        <v>2</v>
      </c>
      <c r="D29" s="28">
        <v>1</v>
      </c>
      <c r="E29" s="36"/>
      <c r="F29" s="41">
        <f t="shared" si="0"/>
        <v>0</v>
      </c>
    </row>
    <row r="30" spans="1:6" ht="25.5" customHeight="1">
      <c r="A30" s="42"/>
      <c r="B30" s="43" t="s">
        <v>6</v>
      </c>
      <c r="C30" s="27" t="s">
        <v>2</v>
      </c>
      <c r="D30" s="28">
        <v>50</v>
      </c>
      <c r="E30" s="36"/>
      <c r="F30" s="41">
        <f t="shared" si="0"/>
        <v>0</v>
      </c>
    </row>
    <row r="31" spans="1:6" ht="14.25" customHeight="1">
      <c r="A31" s="42"/>
      <c r="B31" s="43" t="s">
        <v>5</v>
      </c>
      <c r="C31" s="45" t="s">
        <v>2</v>
      </c>
      <c r="D31" s="28">
        <v>100</v>
      </c>
      <c r="E31" s="36"/>
      <c r="F31" s="41">
        <f t="shared" si="0"/>
        <v>0</v>
      </c>
    </row>
    <row r="32" spans="1:6" ht="14.25" customHeight="1">
      <c r="A32" s="42"/>
      <c r="B32" s="43" t="s">
        <v>4</v>
      </c>
      <c r="C32" s="45" t="s">
        <v>2</v>
      </c>
      <c r="D32" s="28">
        <v>100</v>
      </c>
      <c r="E32" s="36"/>
      <c r="F32" s="41">
        <f t="shared" si="0"/>
        <v>0</v>
      </c>
    </row>
    <row r="33" spans="1:6" ht="14.25" customHeight="1">
      <c r="A33" s="42"/>
      <c r="B33" s="43" t="s">
        <v>3</v>
      </c>
      <c r="C33" s="45" t="s">
        <v>2</v>
      </c>
      <c r="D33" s="28">
        <v>100</v>
      </c>
      <c r="E33" s="36"/>
      <c r="F33" s="41">
        <f t="shared" si="0"/>
        <v>0</v>
      </c>
    </row>
    <row r="34" spans="1:6" ht="14.25" customHeight="1">
      <c r="A34" s="42"/>
      <c r="B34" s="43" t="s">
        <v>45</v>
      </c>
      <c r="C34" s="45" t="s">
        <v>2</v>
      </c>
      <c r="D34" s="28">
        <v>100</v>
      </c>
      <c r="E34" s="31"/>
      <c r="F34" s="41">
        <f t="shared" si="0"/>
        <v>0</v>
      </c>
    </row>
    <row r="35" spans="1:6" ht="14.25" customHeight="1">
      <c r="A35" s="42"/>
      <c r="B35" s="43" t="s">
        <v>28</v>
      </c>
      <c r="C35" s="45" t="s">
        <v>2</v>
      </c>
      <c r="D35" s="28">
        <v>50</v>
      </c>
      <c r="E35" s="31"/>
      <c r="F35" s="41">
        <f t="shared" si="0"/>
        <v>0</v>
      </c>
    </row>
    <row r="36" spans="1:6" ht="14.25" customHeight="1">
      <c r="A36" s="42"/>
      <c r="B36" s="43" t="s">
        <v>29</v>
      </c>
      <c r="C36" s="45" t="s">
        <v>2</v>
      </c>
      <c r="D36" s="28">
        <v>120</v>
      </c>
      <c r="E36" s="31"/>
      <c r="F36" s="41">
        <f t="shared" si="0"/>
        <v>0</v>
      </c>
    </row>
    <row r="37" spans="1:6" ht="14.25" customHeight="1">
      <c r="A37" s="42"/>
      <c r="B37" s="43" t="s">
        <v>50</v>
      </c>
      <c r="C37" s="45" t="s">
        <v>2</v>
      </c>
      <c r="D37" s="28">
        <v>2</v>
      </c>
      <c r="E37" s="31"/>
      <c r="F37" s="41">
        <f t="shared" si="0"/>
        <v>0</v>
      </c>
    </row>
    <row r="38" spans="1:6" ht="24">
      <c r="A38" s="42"/>
      <c r="B38" s="43" t="s">
        <v>51</v>
      </c>
      <c r="C38" s="45" t="s">
        <v>2</v>
      </c>
      <c r="D38" s="28">
        <v>2</v>
      </c>
      <c r="E38" s="31"/>
      <c r="F38" s="41">
        <f t="shared" si="0"/>
        <v>0</v>
      </c>
    </row>
    <row r="39" spans="1:6" ht="24">
      <c r="A39" s="42"/>
      <c r="B39" s="43" t="s">
        <v>52</v>
      </c>
      <c r="C39" s="45" t="s">
        <v>2</v>
      </c>
      <c r="D39" s="28">
        <v>2</v>
      </c>
      <c r="E39" s="31"/>
      <c r="F39" s="41">
        <f t="shared" si="0"/>
        <v>0</v>
      </c>
    </row>
    <row r="40" spans="1:6" ht="14.25" customHeight="1">
      <c r="A40" s="42"/>
      <c r="B40" s="43" t="s">
        <v>31</v>
      </c>
      <c r="C40" s="45" t="s">
        <v>2</v>
      </c>
      <c r="D40" s="28">
        <v>1</v>
      </c>
      <c r="E40" s="31"/>
      <c r="F40" s="41">
        <f t="shared" si="0"/>
        <v>0</v>
      </c>
    </row>
    <row r="41" spans="1:6" ht="14.25" customHeight="1">
      <c r="A41" s="42"/>
      <c r="B41" s="43" t="s">
        <v>30</v>
      </c>
      <c r="C41" s="45" t="s">
        <v>2</v>
      </c>
      <c r="D41" s="28">
        <v>1</v>
      </c>
      <c r="E41" s="31"/>
      <c r="F41" s="41">
        <f t="shared" si="0"/>
        <v>0</v>
      </c>
    </row>
    <row r="42" spans="1:6">
      <c r="A42" s="42"/>
      <c r="B42" s="43" t="s">
        <v>32</v>
      </c>
      <c r="C42" s="45" t="s">
        <v>2</v>
      </c>
      <c r="D42" s="28">
        <v>1</v>
      </c>
      <c r="E42" s="31"/>
      <c r="F42" s="41">
        <f t="shared" si="0"/>
        <v>0</v>
      </c>
    </row>
    <row r="43" spans="1:6">
      <c r="A43" s="42"/>
      <c r="B43" s="43" t="s">
        <v>33</v>
      </c>
      <c r="C43" s="45" t="s">
        <v>2</v>
      </c>
      <c r="D43" s="28">
        <v>1</v>
      </c>
      <c r="E43" s="31"/>
      <c r="F43" s="41">
        <f t="shared" si="0"/>
        <v>0</v>
      </c>
    </row>
    <row r="44" spans="1:6" ht="24">
      <c r="A44" s="67"/>
      <c r="B44" s="56" t="s">
        <v>34</v>
      </c>
      <c r="C44" s="57" t="s">
        <v>2</v>
      </c>
      <c r="D44" s="58">
        <v>1</v>
      </c>
      <c r="E44" s="59"/>
      <c r="F44" s="60">
        <f t="shared" si="0"/>
        <v>0</v>
      </c>
    </row>
    <row r="45" spans="1:6" ht="24" customHeight="1">
      <c r="A45" s="13"/>
      <c r="B45" s="43"/>
      <c r="C45" s="45"/>
      <c r="D45" s="28"/>
      <c r="E45" s="31"/>
      <c r="F45" s="30"/>
    </row>
    <row r="46" spans="1:6">
      <c r="A46" s="37" t="s">
        <v>37</v>
      </c>
      <c r="B46" s="64" t="s">
        <v>38</v>
      </c>
      <c r="C46" s="61"/>
      <c r="D46" s="62"/>
      <c r="E46" s="63"/>
      <c r="F46" s="66"/>
    </row>
    <row r="47" spans="1:6" ht="36">
      <c r="A47" s="67"/>
      <c r="B47" s="65" t="s">
        <v>40</v>
      </c>
      <c r="C47" s="57" t="s">
        <v>39</v>
      </c>
      <c r="D47" s="58">
        <v>1</v>
      </c>
      <c r="E47" s="59"/>
      <c r="F47" s="60">
        <f>D47*E47</f>
        <v>0</v>
      </c>
    </row>
    <row r="48" spans="1:6">
      <c r="A48" s="13"/>
      <c r="B48" s="43"/>
      <c r="C48" s="45"/>
      <c r="D48" s="28"/>
      <c r="E48" s="31"/>
      <c r="F48" s="30"/>
    </row>
    <row r="49" spans="1:6" ht="17.25" customHeight="1">
      <c r="A49" s="1" t="s">
        <v>1</v>
      </c>
      <c r="B49" s="2" t="s">
        <v>0</v>
      </c>
      <c r="C49" s="3"/>
      <c r="D49" s="4"/>
      <c r="E49" s="5"/>
      <c r="F49" s="5">
        <f>SUM(F5:F48)</f>
        <v>0</v>
      </c>
    </row>
    <row r="51" spans="1:6">
      <c r="E51" s="48"/>
      <c r="F51" s="49">
        <f>F49*25%</f>
        <v>0</v>
      </c>
    </row>
    <row r="53" spans="1:6">
      <c r="E53" s="48"/>
      <c r="F53" s="49">
        <f>F51+F49</f>
        <v>0</v>
      </c>
    </row>
    <row r="54" spans="1:6">
      <c r="B54" s="50"/>
    </row>
    <row r="55" spans="1:6">
      <c r="F55" s="16"/>
    </row>
    <row r="57" spans="1:6">
      <c r="B57" s="51"/>
      <c r="C57" s="52"/>
      <c r="D57" s="52"/>
    </row>
    <row r="58" spans="1:6">
      <c r="B58" s="51"/>
      <c r="C58" s="52"/>
      <c r="D58" s="52"/>
    </row>
    <row r="59" spans="1:6">
      <c r="B59" s="51"/>
      <c r="C59" s="52"/>
      <c r="D59" s="52"/>
    </row>
    <row r="60" spans="1:6">
      <c r="B60" s="51"/>
      <c r="C60" s="52"/>
      <c r="D60" s="52"/>
    </row>
    <row r="61" spans="1:6">
      <c r="B61" s="51"/>
      <c r="C61" s="52"/>
      <c r="D61" s="52"/>
    </row>
    <row r="62" spans="1:6">
      <c r="B62" s="51"/>
      <c r="C62" s="52"/>
      <c r="D62" s="52"/>
    </row>
    <row r="63" spans="1:6">
      <c r="B63" s="51"/>
      <c r="C63" s="52"/>
      <c r="D63" s="52"/>
    </row>
    <row r="64" spans="1:6">
      <c r="B64" s="51"/>
      <c r="C64" s="52"/>
      <c r="D64" s="52"/>
    </row>
    <row r="65" spans="2:4">
      <c r="B65" s="51"/>
      <c r="C65" s="52"/>
      <c r="D65" s="52"/>
    </row>
    <row r="66" spans="2:4">
      <c r="B66" s="51"/>
      <c r="C66" s="52"/>
      <c r="D66" s="52"/>
    </row>
    <row r="67" spans="2:4">
      <c r="B67" s="51"/>
      <c r="C67" s="52"/>
      <c r="D67" s="52"/>
    </row>
    <row r="68" spans="2:4">
      <c r="B68" s="51"/>
      <c r="C68" s="52"/>
      <c r="D68" s="52"/>
    </row>
  </sheetData>
  <sheetProtection selectLockedCells="1" selectUnlockedCells="1"/>
  <pageMargins left="0.78749999999999998" right="0.59027777777777779" top="0.78749999999999998" bottom="0.78749999999999998" header="0.51180555555555551" footer="0.51180555555555551"/>
  <pageSetup paperSize="9" scale="80" firstPageNumber="0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4</vt:i4>
      </vt:variant>
    </vt:vector>
  </HeadingPairs>
  <TitlesOfParts>
    <vt:vector size="5" baseType="lpstr">
      <vt:lpstr>Kuhinjska oprema</vt:lpstr>
      <vt:lpstr>'Kuhinjska oprema'!Excel_BuiltIn_Print_Area</vt:lpstr>
      <vt:lpstr>'Kuhinjska oprema'!Excel_BuiltIn_Print_Titles</vt:lpstr>
      <vt:lpstr>'Kuhinjska oprema'!Ispis_naslova</vt:lpstr>
      <vt:lpstr>'Kuhinjska oprema'!Podrucje_ispisa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Lešić</dc:creator>
  <cp:lastModifiedBy>josip jalovicar</cp:lastModifiedBy>
  <cp:lastPrinted>2026-06-23T06:24:16Z</cp:lastPrinted>
  <dcterms:created xsi:type="dcterms:W3CDTF">2025-07-07T06:22:55Z</dcterms:created>
  <dcterms:modified xsi:type="dcterms:W3CDTF">2026-06-23T08:46:57Z</dcterms:modified>
</cp:coreProperties>
</file>